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5063953166\Desktop\"/>
    </mc:Choice>
  </mc:AlternateContent>
  <xr:revisionPtr revIDLastSave="0" documentId="8_{2A6E257C-9364-4FA5-AE37-4A7CE1918DDD}" xr6:coauthVersionLast="47" xr6:coauthVersionMax="47" xr10:uidLastSave="{00000000-0000-0000-0000-000000000000}"/>
  <bookViews>
    <workbookView xWindow="28680" yWindow="-195" windowWidth="29040" windowHeight="15720" xr2:uid="{DAB4B68F-EA9D-48C1-B6C0-1B3BD248641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4" i="1" l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<sst xmlns="http://schemas.openxmlformats.org/spreadsheetml/2006/main" count="252" uniqueCount="118">
  <si>
    <t>DEMONSTRATIVO DA FOLHA DE PAGAMENTO MAIO</t>
  </si>
  <si>
    <t>O valor bruto a cada funcionário pode sofrer variação de um mês para o outro, tendo em face o
 pagamento de parcelas especificas tais como: vale alimentação, 13º salário, abono de férias (terço constitucional), gratificação e etc.;</t>
  </si>
  <si>
    <t>Nome</t>
  </si>
  <si>
    <t>Categoria</t>
  </si>
  <si>
    <t>Cargo</t>
  </si>
  <si>
    <t>Lotação</t>
  </si>
  <si>
    <t>Data de Admissão</t>
  </si>
  <si>
    <t xml:space="preserve"> Salário</t>
  </si>
  <si>
    <t>Salário Maternidade</t>
  </si>
  <si>
    <t>Férias</t>
  </si>
  <si>
    <t>1/3 de Férias</t>
  </si>
  <si>
    <t xml:space="preserve">Gratificação/
Outros  </t>
  </si>
  <si>
    <t>13° Salário 1º Parcela</t>
  </si>
  <si>
    <t>Vale Alimentação</t>
  </si>
  <si>
    <t xml:space="preserve"> Descontos</t>
  </si>
  <si>
    <t>Valor líquido</t>
  </si>
  <si>
    <t>Ailton Teles Xavier</t>
  </si>
  <si>
    <t>Contrato/Celetista</t>
  </si>
  <si>
    <t xml:space="preserve">Coordenador de Sistemas </t>
  </si>
  <si>
    <t>DIRAF</t>
  </si>
  <si>
    <t>Albervan da Silva Nascimento</t>
  </si>
  <si>
    <t>Cedido</t>
  </si>
  <si>
    <t>Servidor do Estado/ Cedido</t>
  </si>
  <si>
    <t>DIROP</t>
  </si>
  <si>
    <t>Alice Araújo Carvalho Panta</t>
  </si>
  <si>
    <t>Concursado/Celetista</t>
  </si>
  <si>
    <t>Técnico de Fomento</t>
  </si>
  <si>
    <t>Almiro de Faria Junior</t>
  </si>
  <si>
    <t>Gerente Jurídico</t>
  </si>
  <si>
    <t>DIPRE</t>
  </si>
  <si>
    <t>Ana Maria de Sousa</t>
  </si>
  <si>
    <t>Coordenadora Administrativa e Gestão de Pessoas</t>
  </si>
  <si>
    <t>Ana Raquel Coelho Lopes</t>
  </si>
  <si>
    <t>Estagiário</t>
  </si>
  <si>
    <t>Andrey Soares Dos Santos</t>
  </si>
  <si>
    <t>Assistente de Diretoria</t>
  </si>
  <si>
    <t xml:space="preserve">Andreza Silva Amorim </t>
  </si>
  <si>
    <t>Anna Lia Soares do Couto Nobrega</t>
  </si>
  <si>
    <t>Analista de Fomento</t>
  </si>
  <si>
    <t>Antoniel Pontes Fernandes Filho</t>
  </si>
  <si>
    <t>Coordenador de Contabilidade</t>
  </si>
  <si>
    <t xml:space="preserve">Betânia Bernardes Conceição </t>
  </si>
  <si>
    <t>Gerente Operacional</t>
  </si>
  <si>
    <t xml:space="preserve">Billy Falcão Lima De Moraes </t>
  </si>
  <si>
    <t>Breno Cardoso Vieira Borges</t>
  </si>
  <si>
    <t>Assessor de Gabinete</t>
  </si>
  <si>
    <t>Cleiton Junio Souza</t>
  </si>
  <si>
    <t>Assessor Excutivo</t>
  </si>
  <si>
    <t>Cleudes Alves de Araújo</t>
  </si>
  <si>
    <t>Auditora Interna</t>
  </si>
  <si>
    <t>Deocleciano Ferreira Mota Junior</t>
  </si>
  <si>
    <t xml:space="preserve">Deusiana Gomes da Silva Cardoso </t>
  </si>
  <si>
    <t>Coordenadora de Análise de Crédito</t>
  </si>
  <si>
    <t>Dhenesson Silva</t>
  </si>
  <si>
    <t>Diego Rodrigues</t>
  </si>
  <si>
    <t>Motorista</t>
  </si>
  <si>
    <t>Djanete Alves Pereira  Araújo</t>
  </si>
  <si>
    <t>Elaine Maria de Matos</t>
  </si>
  <si>
    <t>Diretora Operacional</t>
  </si>
  <si>
    <t>Fabrício Noleto Leite</t>
  </si>
  <si>
    <t>Gabriel Miranda de Oliveira</t>
  </si>
  <si>
    <t>Analista de Avaliação</t>
  </si>
  <si>
    <t>Irazon Carlos Aires Júnior</t>
  </si>
  <si>
    <t>Assessor Jurídico</t>
  </si>
  <si>
    <t>Jaqueline de Moura Domingos</t>
  </si>
  <si>
    <t>Jardel Crystiano Nunes Ribeiro</t>
  </si>
  <si>
    <t>Diretor Administrativo Financeiro</t>
  </si>
  <si>
    <t>Jéferson Sousa Velozo</t>
  </si>
  <si>
    <t>João Victor Cardoso Costa</t>
  </si>
  <si>
    <t>Joslane Soares de Brito Aires</t>
  </si>
  <si>
    <t>Coordenadora de Controle Interno</t>
  </si>
  <si>
    <t>Jordany Alves</t>
  </si>
  <si>
    <t>Juliana Ferreira Santos Diniz</t>
  </si>
  <si>
    <t>Junior Sousa Carvalho</t>
  </si>
  <si>
    <t>Kátia Morais da Silva</t>
  </si>
  <si>
    <t>Leila Pires Mourão Tardini</t>
  </si>
  <si>
    <t xml:space="preserve">Lais Carolina Gomes Ribeiro </t>
  </si>
  <si>
    <t>Lyndon Johnson Portilho</t>
  </si>
  <si>
    <t xml:space="preserve">Diretor Presidente </t>
  </si>
  <si>
    <t>Maria Cristina Gomes dos Santos</t>
  </si>
  <si>
    <t>Maria Pinheiro do Carmo</t>
  </si>
  <si>
    <t xml:space="preserve">Mariella Guimarães de Aguiar </t>
  </si>
  <si>
    <t>Gerente de Controle Interno e Compliance</t>
  </si>
  <si>
    <t>Max Alexandre Carneiro</t>
  </si>
  <si>
    <t>Michael William Bento de Almeida</t>
  </si>
  <si>
    <t>Coordenador de Tecnologia da Informação</t>
  </si>
  <si>
    <t>Murilo Teixeira</t>
  </si>
  <si>
    <t>Pedro Henrique Santana Amaral</t>
  </si>
  <si>
    <t>Analista de Desenvolvimento</t>
  </si>
  <si>
    <t>Poliana Lima Carreiro</t>
  </si>
  <si>
    <t>Gerente Administrativo Financeiro</t>
  </si>
  <si>
    <t>Rayane Barbosa de Carvalho</t>
  </si>
  <si>
    <t>Reinaldo Souza De Carvalho</t>
  </si>
  <si>
    <t>Romening Ferreira Pimenta</t>
  </si>
  <si>
    <t>Analista de Crédito</t>
  </si>
  <si>
    <t>Sandra Alencar Moreira</t>
  </si>
  <si>
    <t>Coordenadora de Recursos de Terceiros</t>
  </si>
  <si>
    <t>Sáulo Rodrigues Lima</t>
  </si>
  <si>
    <t xml:space="preserve">Coordenador de Risco </t>
  </si>
  <si>
    <t>Scheila Cristina Ferreira de Carvalho</t>
  </si>
  <si>
    <t>Sebastiana Borges Parrião</t>
  </si>
  <si>
    <t>Coordenadora de Prospecção</t>
  </si>
  <si>
    <t xml:space="preserve">Simaria Pires Machado Horst </t>
  </si>
  <si>
    <t>Coordenadora de Gestão de Crédito</t>
  </si>
  <si>
    <t>Suyanne Kelly Urzedo</t>
  </si>
  <si>
    <t>Coordenadora de Finanças</t>
  </si>
  <si>
    <t>Thiago Amorim</t>
  </si>
  <si>
    <t>Analista Contábil</t>
  </si>
  <si>
    <t xml:space="preserve">Thiago Nunes da Silva </t>
  </si>
  <si>
    <t>Valdo Alves Filho</t>
  </si>
  <si>
    <t xml:space="preserve">Vanderleia Cordeiro Lima Torres </t>
  </si>
  <si>
    <t>Vanderlucia Ferreira Trindade Silva</t>
  </si>
  <si>
    <t>Vanete Dias de Almeida</t>
  </si>
  <si>
    <t>Coordenadora de Atendimento e Cadastro</t>
  </si>
  <si>
    <t xml:space="preserve">Yasmim Rodrigues Abreu </t>
  </si>
  <si>
    <t>Assessor de Gabinete Opertacional</t>
  </si>
  <si>
    <t xml:space="preserve">Zildeni Caldeira Fernandes </t>
  </si>
  <si>
    <t>Secretária Executiva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</si>
</sst>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Calibri"/>
      <family val="2"/>
    </font>
    <font>
      <b/>
      <sz val="22"/>
      <color indexed="8"/>
      <name val="Calibri"/>
      <family val="2"/>
    </font>
    <font>
      <b/>
      <sz val="11"/>
      <color indexed="10"/>
      <name val="Calibri"/>
      <family val="2"/>
    </font>
    <font>
      <b/>
      <sz val="16"/>
      <color indexed="9"/>
      <name val="Calibri"/>
      <family val="2"/>
    </font>
    <font>
      <b/>
      <sz val="11"/>
      <color indexed="9"/>
      <name val="Calibri"/>
      <family val="2"/>
    </font>
    <font>
      <b/>
      <sz val="9"/>
      <color indexed="8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70C0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4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vertical="center" wrapText="1"/>
    </xf>
    <xf numFmtId="4" fontId="5" fillId="3" borderId="6" xfId="0" applyNumberFormat="1" applyFont="1" applyFill="1" applyBorder="1" applyAlignment="1">
      <alignment horizontal="right" vertical="center" wrapText="1"/>
    </xf>
    <xf numFmtId="0" fontId="7" fillId="4" borderId="7" xfId="0" applyFont="1" applyFill="1" applyBorder="1" applyAlignment="1">
      <alignment vertical="center"/>
    </xf>
    <xf numFmtId="0" fontId="7" fillId="4" borderId="7" xfId="0" applyFont="1" applyFill="1" applyBorder="1" applyAlignment="1" applyProtection="1">
      <alignment vertical="center"/>
      <protection locked="0"/>
    </xf>
    <xf numFmtId="0" fontId="7" fillId="4" borderId="8" xfId="0" applyFont="1" applyFill="1" applyBorder="1" applyAlignment="1">
      <alignment vertical="center"/>
    </xf>
    <xf numFmtId="4" fontId="7" fillId="4" borderId="8" xfId="0" applyNumberFormat="1" applyFont="1" applyFill="1" applyBorder="1" applyAlignment="1">
      <alignment vertical="center" wrapText="1"/>
    </xf>
    <xf numFmtId="4" fontId="7" fillId="4" borderId="9" xfId="0" applyNumberFormat="1" applyFont="1" applyFill="1" applyBorder="1" applyAlignment="1">
      <alignment vertical="center" wrapText="1"/>
    </xf>
    <xf numFmtId="4" fontId="7" fillId="4" borderId="9" xfId="0" applyNumberFormat="1" applyFont="1" applyFill="1" applyBorder="1" applyAlignment="1">
      <alignment vertical="center"/>
    </xf>
    <xf numFmtId="4" fontId="7" fillId="4" borderId="7" xfId="0" applyNumberFormat="1" applyFont="1" applyFill="1" applyBorder="1" applyAlignment="1">
      <alignment vertical="center" wrapText="1"/>
    </xf>
    <xf numFmtId="4" fontId="7" fillId="4" borderId="10" xfId="0" applyNumberFormat="1" applyFont="1" applyFill="1" applyBorder="1" applyAlignment="1">
      <alignment vertical="center" wrapText="1"/>
    </xf>
    <xf numFmtId="0" fontId="8" fillId="0" borderId="11" xfId="0" applyFont="1" applyBorder="1" applyAlignment="1">
      <alignment horizontal="left"/>
    </xf>
    <xf numFmtId="0" fontId="8" fillId="0" borderId="11" xfId="0" applyFont="1" applyBorder="1" applyProtection="1">
      <protection locked="0"/>
    </xf>
    <xf numFmtId="0" fontId="8" fillId="0" borderId="11" xfId="0" applyFont="1" applyBorder="1"/>
    <xf numFmtId="14" fontId="8" fillId="0" borderId="11" xfId="0" applyNumberFormat="1" applyFont="1" applyBorder="1" applyAlignment="1">
      <alignment horizontal="right"/>
    </xf>
    <xf numFmtId="44" fontId="8" fillId="0" borderId="11" xfId="1" applyFont="1" applyFill="1" applyBorder="1" applyAlignment="1" applyProtection="1"/>
    <xf numFmtId="44" fontId="8" fillId="0" borderId="11" xfId="0" applyNumberFormat="1" applyFont="1" applyBorder="1" applyAlignment="1">
      <alignment horizontal="right" wrapText="1"/>
    </xf>
    <xf numFmtId="44" fontId="0" fillId="0" borderId="11" xfId="0" applyNumberFormat="1" applyBorder="1" applyAlignment="1">
      <alignment horizontal="right" wrapText="1"/>
    </xf>
    <xf numFmtId="44" fontId="8" fillId="0" borderId="11" xfId="1" applyFont="1" applyFill="1" applyBorder="1" applyAlignment="1" applyProtection="1">
      <alignment horizontal="right"/>
    </xf>
    <xf numFmtId="44" fontId="10" fillId="0" borderId="11" xfId="0" applyNumberFormat="1" applyFont="1" applyBorder="1" applyAlignment="1">
      <alignment horizontal="right" wrapText="1"/>
    </xf>
    <xf numFmtId="44" fontId="9" fillId="0" borderId="11" xfId="1" applyFont="1" applyFill="1" applyBorder="1" applyAlignment="1" applyProtection="1">
      <alignment horizontal="right" wrapText="1"/>
    </xf>
    <xf numFmtId="44" fontId="10" fillId="0" borderId="11" xfId="1" applyFont="1" applyFill="1" applyBorder="1" applyAlignment="1" applyProtection="1">
      <alignment horizontal="right"/>
    </xf>
    <xf numFmtId="44" fontId="2" fillId="5" borderId="11" xfId="1" applyFont="1" applyFill="1" applyBorder="1" applyAlignment="1" applyProtection="1"/>
    <xf numFmtId="44" fontId="2" fillId="0" borderId="11" xfId="0" applyNumberFormat="1" applyFont="1" applyBorder="1" applyAlignment="1">
      <alignment horizontal="right" wrapText="1"/>
    </xf>
    <xf numFmtId="44" fontId="2" fillId="0" borderId="11" xfId="0" applyNumberFormat="1" applyFont="1" applyBorder="1" applyAlignment="1">
      <alignment horizontal="right"/>
    </xf>
    <xf numFmtId="44" fontId="11" fillId="0" borderId="11" xfId="0" applyNumberFormat="1" applyFont="1" applyBorder="1" applyAlignment="1">
      <alignment horizontal="right" wrapText="1"/>
    </xf>
    <xf numFmtId="44" fontId="2" fillId="0" borderId="11" xfId="1" applyFont="1" applyFill="1" applyBorder="1" applyAlignment="1" applyProtection="1">
      <alignment horizontal="right"/>
    </xf>
    <xf numFmtId="44" fontId="11" fillId="0" borderId="11" xfId="1" applyFont="1" applyFill="1" applyBorder="1" applyAlignment="1" applyProtection="1">
      <alignment horizontal="right"/>
    </xf>
    <xf numFmtId="0" fontId="2" fillId="0" borderId="11" xfId="0" applyFont="1" applyBorder="1" applyAlignment="1">
      <alignment horizontal="left"/>
    </xf>
    <xf numFmtId="0" fontId="2" fillId="0" borderId="11" xfId="0" applyFont="1" applyBorder="1" applyProtection="1">
      <protection locked="0"/>
    </xf>
    <xf numFmtId="14" fontId="2" fillId="0" borderId="11" xfId="0" applyNumberFormat="1" applyFont="1" applyBorder="1" applyAlignment="1">
      <alignment horizontal="right"/>
    </xf>
    <xf numFmtId="0" fontId="2" fillId="5" borderId="11" xfId="0" applyFont="1" applyFill="1" applyBorder="1" applyAlignment="1">
      <alignment horizontal="left"/>
    </xf>
    <xf numFmtId="0" fontId="2" fillId="5" borderId="11" xfId="0" applyFont="1" applyFill="1" applyBorder="1" applyProtection="1">
      <protection locked="0"/>
    </xf>
    <xf numFmtId="14" fontId="2" fillId="5" borderId="11" xfId="0" applyNumberFormat="1" applyFont="1" applyFill="1" applyBorder="1" applyAlignment="1">
      <alignment horizontal="right"/>
    </xf>
    <xf numFmtId="44" fontId="8" fillId="5" borderId="11" xfId="1" applyFont="1" applyFill="1" applyBorder="1" applyAlignment="1" applyProtection="1"/>
    <xf numFmtId="44" fontId="2" fillId="5" borderId="11" xfId="0" applyNumberFormat="1" applyFont="1" applyFill="1" applyBorder="1" applyAlignment="1">
      <alignment horizontal="right" wrapText="1"/>
    </xf>
    <xf numFmtId="44" fontId="2" fillId="5" borderId="11" xfId="0" applyNumberFormat="1" applyFont="1" applyFill="1" applyBorder="1" applyAlignment="1">
      <alignment horizontal="right"/>
    </xf>
    <xf numFmtId="44" fontId="11" fillId="5" borderId="11" xfId="0" applyNumberFormat="1" applyFont="1" applyFill="1" applyBorder="1" applyAlignment="1">
      <alignment horizontal="right" wrapText="1"/>
    </xf>
    <xf numFmtId="44" fontId="2" fillId="5" borderId="11" xfId="1" applyFont="1" applyFill="1" applyBorder="1" applyAlignment="1" applyProtection="1">
      <alignment horizontal="right"/>
    </xf>
    <xf numFmtId="0" fontId="2" fillId="5" borderId="11" xfId="0" applyFont="1" applyFill="1" applyBorder="1"/>
    <xf numFmtId="14" fontId="2" fillId="5" borderId="11" xfId="0" applyNumberFormat="1" applyFont="1" applyFill="1" applyBorder="1"/>
    <xf numFmtId="44" fontId="11" fillId="5" borderId="11" xfId="1" applyFont="1" applyFill="1" applyBorder="1" applyAlignment="1" applyProtection="1">
      <alignment horizontal="right"/>
    </xf>
    <xf numFmtId="0" fontId="8" fillId="5" borderId="11" xfId="0" applyFont="1" applyFill="1" applyBorder="1"/>
    <xf numFmtId="44" fontId="8" fillId="5" borderId="11" xfId="1" applyFont="1" applyFill="1" applyBorder="1" applyAlignment="1" applyProtection="1">
      <alignment horizontal="right"/>
    </xf>
    <xf numFmtId="0" fontId="12" fillId="5" borderId="11" xfId="0" applyFont="1" applyFill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11" xfId="0" applyFont="1" applyBorder="1" applyAlignment="1">
      <alignment horizontal="left"/>
    </xf>
    <xf numFmtId="0" fontId="2" fillId="5" borderId="11" xfId="0" applyFont="1" applyFill="1" applyBorder="1" applyAlignment="1">
      <alignment wrapText="1"/>
    </xf>
    <xf numFmtId="0" fontId="12" fillId="0" borderId="11" xfId="0" applyFont="1" applyBorder="1"/>
    <xf numFmtId="44" fontId="9" fillId="5" borderId="11" xfId="1" applyFont="1" applyFill="1" applyBorder="1" applyAlignment="1" applyProtection="1">
      <alignment horizontal="right" wrapText="1"/>
    </xf>
    <xf numFmtId="0" fontId="8" fillId="0" borderId="11" xfId="0" applyFont="1" applyBorder="1" applyAlignment="1">
      <alignment horizontal="left" wrapText="1"/>
    </xf>
    <xf numFmtId="0" fontId="2" fillId="5" borderId="11" xfId="0" applyFont="1" applyFill="1" applyBorder="1" applyAlignment="1">
      <alignment horizontal="left" wrapText="1"/>
    </xf>
    <xf numFmtId="14" fontId="12" fillId="0" borderId="11" xfId="0" applyNumberFormat="1" applyFont="1" applyBorder="1" applyAlignment="1">
      <alignment horizontal="left" wrapText="1"/>
    </xf>
    <xf numFmtId="0" fontId="2" fillId="0" borderId="11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876576</xdr:colOff>
      <xdr:row>0</xdr:row>
      <xdr:rowOff>0</xdr:rowOff>
    </xdr:from>
    <xdr:to>
      <xdr:col>1</xdr:col>
      <xdr:colOff>314325</xdr:colOff>
      <xdr:row>2</xdr:row>
      <xdr:rowOff>94949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152859-6A24-42DC-9998-7CDB30C29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576" y="0"/>
          <a:ext cx="1485624" cy="733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2F89-3ED0-4C70-B6EC-068D3649EFAB}">
  <dimension ref="A1:N64"/>
  <sheetViews>
    <sheetView tabSelected="1" topLeftCell="A54" workbookViewId="0">
      <selection sqref="A1:B1"/>
    </sheetView>
  </sheetViews>
  <sheetFormatPr defaultRowHeight="15" x14ac:dyDescent="0.25"/>
  <cols>
    <col min="1" max="1" width="30.7109375" customWidth="1"/>
    <col min="2" max="2" width="33" customWidth="1"/>
    <col min="3" max="3" width="41.7109375" bestFit="1" customWidth="1"/>
    <col min="4" max="4" width="15" customWidth="1"/>
    <col min="5" max="5" width="16.5703125" customWidth="1"/>
    <col min="6" max="6" width="14.28515625" customWidth="1"/>
    <col min="7" max="7" width="13.85546875" customWidth="1"/>
    <col min="10" max="10" width="13" customWidth="1"/>
    <col min="11" max="11" width="11.28515625" customWidth="1"/>
    <col min="12" max="12" width="11.42578125" bestFit="1" customWidth="1"/>
    <col min="13" max="13" width="11.85546875" customWidth="1"/>
    <col min="14" max="14" width="12.42578125" bestFit="1" customWidth="1"/>
  </cols>
  <sheetData>
    <row r="1" spans="1:14" ht="28.5" x14ac:dyDescent="0.25">
      <c r="A1" s="1"/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4"/>
      <c r="M1" s="4"/>
      <c r="N1" s="5"/>
    </row>
    <row r="2" spans="1:14" ht="21.75" thickBot="1" x14ac:dyDescent="0.3">
      <c r="A2" s="6"/>
      <c r="B2" s="7"/>
      <c r="C2" s="8" t="s">
        <v>1</v>
      </c>
      <c r="D2" s="8"/>
      <c r="E2" s="8"/>
      <c r="F2" s="8"/>
      <c r="G2" s="8"/>
      <c r="H2" s="8"/>
      <c r="I2" s="8"/>
      <c r="J2" s="8"/>
      <c r="K2" s="8"/>
      <c r="L2" s="9"/>
      <c r="M2" s="9"/>
      <c r="N2" s="10"/>
    </row>
    <row r="3" spans="1:14" ht="36" x14ac:dyDescent="0.25">
      <c r="A3" s="11" t="s">
        <v>2</v>
      </c>
      <c r="B3" s="12" t="s">
        <v>3</v>
      </c>
      <c r="C3" s="13" t="s">
        <v>4</v>
      </c>
      <c r="D3" s="11" t="s">
        <v>5</v>
      </c>
      <c r="E3" s="11" t="s">
        <v>6</v>
      </c>
      <c r="F3" s="14" t="s">
        <v>7</v>
      </c>
      <c r="G3" s="15" t="s">
        <v>8</v>
      </c>
      <c r="H3" s="16" t="s">
        <v>9</v>
      </c>
      <c r="I3" s="16" t="s">
        <v>10</v>
      </c>
      <c r="J3" s="15" t="s">
        <v>11</v>
      </c>
      <c r="K3" s="15" t="s">
        <v>12</v>
      </c>
      <c r="L3" s="15" t="s">
        <v>13</v>
      </c>
      <c r="M3" s="17" t="s">
        <v>14</v>
      </c>
      <c r="N3" s="18" t="s">
        <v>15</v>
      </c>
    </row>
    <row r="4" spans="1:14" x14ac:dyDescent="0.25">
      <c r="A4" s="19" t="s">
        <v>16</v>
      </c>
      <c r="B4" s="20" t="s">
        <v>17</v>
      </c>
      <c r="C4" s="19" t="s">
        <v>18</v>
      </c>
      <c r="D4" s="21" t="s">
        <v>19</v>
      </c>
      <c r="E4" s="22">
        <v>44946</v>
      </c>
      <c r="F4" s="23">
        <v>4074.52</v>
      </c>
      <c r="G4" s="24"/>
      <c r="H4" s="25"/>
      <c r="I4" s="25"/>
      <c r="J4" s="24"/>
      <c r="K4" s="26">
        <v>2037.26</v>
      </c>
      <c r="L4" s="27">
        <v>1729.28</v>
      </c>
      <c r="M4" s="28">
        <v>394.82</v>
      </c>
      <c r="N4" s="29">
        <f>F4+G4+H4+I4+J4+K4+L4-M4</f>
        <v>7446.24</v>
      </c>
    </row>
    <row r="5" spans="1:14" x14ac:dyDescent="0.25">
      <c r="A5" s="19" t="s">
        <v>20</v>
      </c>
      <c r="B5" s="20" t="s">
        <v>21</v>
      </c>
      <c r="C5" s="19" t="s">
        <v>22</v>
      </c>
      <c r="D5" s="19" t="s">
        <v>23</v>
      </c>
      <c r="E5" s="22">
        <v>44713</v>
      </c>
      <c r="F5" s="30"/>
      <c r="G5" s="31"/>
      <c r="H5" s="32"/>
      <c r="I5" s="32"/>
      <c r="J5" s="33">
        <v>1893.15</v>
      </c>
      <c r="K5" s="34">
        <v>0</v>
      </c>
      <c r="L5" s="27">
        <v>1729.28</v>
      </c>
      <c r="M5" s="34">
        <v>17.29</v>
      </c>
      <c r="N5" s="35">
        <f>F5+G5+H5+I5+J5+K5+L5-M5</f>
        <v>3605.1400000000003</v>
      </c>
    </row>
    <row r="6" spans="1:14" x14ac:dyDescent="0.25">
      <c r="A6" s="36" t="s">
        <v>24</v>
      </c>
      <c r="B6" s="37" t="s">
        <v>25</v>
      </c>
      <c r="C6" s="36" t="s">
        <v>26</v>
      </c>
      <c r="D6" s="36" t="s">
        <v>23</v>
      </c>
      <c r="E6" s="38">
        <v>45685</v>
      </c>
      <c r="F6" s="30"/>
      <c r="G6" s="31">
        <v>2592.87</v>
      </c>
      <c r="H6" s="32"/>
      <c r="I6" s="32"/>
      <c r="J6" s="33"/>
      <c r="K6" s="34">
        <v>1296.44</v>
      </c>
      <c r="L6" s="27">
        <v>1729.28</v>
      </c>
      <c r="M6" s="34">
        <v>226.32</v>
      </c>
      <c r="N6" s="35">
        <f t="shared" ref="N6:N64" si="0">F6+G6+H6+I6+J6+K6+L6-M6</f>
        <v>5392.27</v>
      </c>
    </row>
    <row r="7" spans="1:14" x14ac:dyDescent="0.25">
      <c r="A7" s="39" t="s">
        <v>27</v>
      </c>
      <c r="B7" s="40" t="s">
        <v>17</v>
      </c>
      <c r="C7" s="39" t="s">
        <v>28</v>
      </c>
      <c r="D7" s="39" t="s">
        <v>29</v>
      </c>
      <c r="E7" s="41">
        <v>44487</v>
      </c>
      <c r="F7" s="42">
        <v>6315.42</v>
      </c>
      <c r="G7" s="43"/>
      <c r="H7" s="44"/>
      <c r="I7" s="44"/>
      <c r="J7" s="45"/>
      <c r="K7" s="46">
        <v>3157.71</v>
      </c>
      <c r="L7" s="27">
        <v>1729.28</v>
      </c>
      <c r="M7" s="46">
        <v>1204.6500000000001</v>
      </c>
      <c r="N7" s="35">
        <f>F7+G7+H7+I7+J7+K7+L7-M7</f>
        <v>9997.760000000002</v>
      </c>
    </row>
    <row r="8" spans="1:14" x14ac:dyDescent="0.25">
      <c r="A8" s="39" t="s">
        <v>30</v>
      </c>
      <c r="B8" s="40" t="s">
        <v>17</v>
      </c>
      <c r="C8" s="39" t="s">
        <v>31</v>
      </c>
      <c r="D8" s="39" t="s">
        <v>19</v>
      </c>
      <c r="E8" s="41">
        <v>43222</v>
      </c>
      <c r="F8" s="42">
        <v>4074.52</v>
      </c>
      <c r="G8" s="43"/>
      <c r="H8" s="44"/>
      <c r="I8" s="44"/>
      <c r="J8" s="45"/>
      <c r="K8" s="46">
        <v>2037.26</v>
      </c>
      <c r="L8" s="27">
        <v>1729.28</v>
      </c>
      <c r="M8" s="46">
        <v>394.82</v>
      </c>
      <c r="N8" s="35">
        <f t="shared" si="0"/>
        <v>7446.24</v>
      </c>
    </row>
    <row r="9" spans="1:14" x14ac:dyDescent="0.25">
      <c r="A9" s="39" t="s">
        <v>32</v>
      </c>
      <c r="B9" s="40"/>
      <c r="C9" s="39" t="s">
        <v>33</v>
      </c>
      <c r="D9" s="39" t="s">
        <v>29</v>
      </c>
      <c r="E9" s="41">
        <v>46099</v>
      </c>
      <c r="F9" s="30">
        <v>1213.4000000000001</v>
      </c>
      <c r="G9" s="43"/>
      <c r="H9" s="44"/>
      <c r="I9" s="44"/>
      <c r="J9" s="43"/>
      <c r="K9" s="46">
        <v>0</v>
      </c>
      <c r="L9" s="45">
        <v>864.64</v>
      </c>
      <c r="M9" s="46">
        <v>8.64</v>
      </c>
      <c r="N9" s="35">
        <f t="shared" si="0"/>
        <v>2069.4</v>
      </c>
    </row>
    <row r="10" spans="1:14" x14ac:dyDescent="0.25">
      <c r="A10" s="39" t="s">
        <v>34</v>
      </c>
      <c r="B10" s="40"/>
      <c r="C10" s="39" t="s">
        <v>35</v>
      </c>
      <c r="D10" s="47" t="s">
        <v>23</v>
      </c>
      <c r="E10" s="41">
        <v>46127</v>
      </c>
      <c r="F10" s="42">
        <v>1621</v>
      </c>
      <c r="G10" s="43"/>
      <c r="H10" s="44"/>
      <c r="I10" s="44"/>
      <c r="J10" s="43"/>
      <c r="K10" s="46">
        <v>607.87</v>
      </c>
      <c r="L10" s="45">
        <v>2103.94</v>
      </c>
      <c r="M10" s="46">
        <v>138.86000000000001</v>
      </c>
      <c r="N10" s="35">
        <f t="shared" si="0"/>
        <v>4193.95</v>
      </c>
    </row>
    <row r="11" spans="1:14" x14ac:dyDescent="0.25">
      <c r="A11" s="47" t="s">
        <v>36</v>
      </c>
      <c r="B11" s="40" t="s">
        <v>21</v>
      </c>
      <c r="C11" s="19" t="s">
        <v>22</v>
      </c>
      <c r="D11" s="47" t="s">
        <v>23</v>
      </c>
      <c r="E11" s="48">
        <v>45139</v>
      </c>
      <c r="F11" s="30"/>
      <c r="G11" s="46"/>
      <c r="H11" s="46"/>
      <c r="I11" s="46"/>
      <c r="J11" s="46"/>
      <c r="K11" s="46">
        <v>0</v>
      </c>
      <c r="L11" s="49">
        <v>1729.28</v>
      </c>
      <c r="M11" s="46">
        <v>17.29</v>
      </c>
      <c r="N11" s="35">
        <f t="shared" si="0"/>
        <v>1711.99</v>
      </c>
    </row>
    <row r="12" spans="1:14" x14ac:dyDescent="0.25">
      <c r="A12" s="47" t="s">
        <v>37</v>
      </c>
      <c r="B12" s="40" t="s">
        <v>25</v>
      </c>
      <c r="C12" s="47" t="s">
        <v>38</v>
      </c>
      <c r="D12" s="47" t="s">
        <v>23</v>
      </c>
      <c r="E12" s="48">
        <v>45798</v>
      </c>
      <c r="F12" s="30">
        <v>3086.75</v>
      </c>
      <c r="G12" s="46"/>
      <c r="H12" s="46"/>
      <c r="I12" s="44"/>
      <c r="J12" s="46"/>
      <c r="K12" s="46">
        <v>1625.69</v>
      </c>
      <c r="L12" s="49">
        <v>1729.28</v>
      </c>
      <c r="M12" s="46">
        <v>276.27999999999997</v>
      </c>
      <c r="N12" s="35">
        <f t="shared" si="0"/>
        <v>6165.4400000000005</v>
      </c>
    </row>
    <row r="13" spans="1:14" x14ac:dyDescent="0.25">
      <c r="A13" s="47" t="s">
        <v>39</v>
      </c>
      <c r="B13" s="40" t="s">
        <v>17</v>
      </c>
      <c r="C13" s="47" t="s">
        <v>40</v>
      </c>
      <c r="D13" s="47" t="s">
        <v>19</v>
      </c>
      <c r="E13" s="48">
        <v>41353</v>
      </c>
      <c r="F13" s="42">
        <v>4074.52</v>
      </c>
      <c r="G13" s="46"/>
      <c r="H13" s="46"/>
      <c r="I13" s="44"/>
      <c r="J13" s="46"/>
      <c r="K13" s="46">
        <v>2037.26</v>
      </c>
      <c r="L13" s="49">
        <v>1729.28</v>
      </c>
      <c r="M13" s="46">
        <v>487.13</v>
      </c>
      <c r="N13" s="35">
        <f t="shared" si="0"/>
        <v>7353.9299999999994</v>
      </c>
    </row>
    <row r="14" spans="1:14" x14ac:dyDescent="0.25">
      <c r="A14" s="47" t="s">
        <v>41</v>
      </c>
      <c r="B14" s="40" t="s">
        <v>17</v>
      </c>
      <c r="C14" s="47" t="s">
        <v>42</v>
      </c>
      <c r="D14" s="47" t="s">
        <v>23</v>
      </c>
      <c r="E14" s="48">
        <v>41306</v>
      </c>
      <c r="F14" s="42">
        <v>6315.42</v>
      </c>
      <c r="G14" s="46"/>
      <c r="H14" s="46"/>
      <c r="I14" s="44"/>
      <c r="J14" s="46"/>
      <c r="K14" s="46">
        <v>3157.71</v>
      </c>
      <c r="L14" s="49">
        <v>1729.28</v>
      </c>
      <c r="M14" s="46">
        <v>1192.69</v>
      </c>
      <c r="N14" s="35">
        <f t="shared" si="0"/>
        <v>10009.720000000001</v>
      </c>
    </row>
    <row r="15" spans="1:14" x14ac:dyDescent="0.25">
      <c r="A15" s="47" t="s">
        <v>43</v>
      </c>
      <c r="B15" s="40"/>
      <c r="C15" s="47" t="s">
        <v>33</v>
      </c>
      <c r="D15" s="47" t="s">
        <v>19</v>
      </c>
      <c r="E15" s="48">
        <v>46099</v>
      </c>
      <c r="F15" s="30">
        <v>1213.4000000000001</v>
      </c>
      <c r="G15" s="46"/>
      <c r="H15" s="46"/>
      <c r="I15" s="46"/>
      <c r="J15" s="46"/>
      <c r="K15" s="46">
        <v>0</v>
      </c>
      <c r="L15" s="49">
        <v>864.64</v>
      </c>
      <c r="M15" s="46">
        <v>8.64</v>
      </c>
      <c r="N15" s="35">
        <f t="shared" si="0"/>
        <v>2069.4</v>
      </c>
    </row>
    <row r="16" spans="1:14" x14ac:dyDescent="0.25">
      <c r="A16" s="47" t="s">
        <v>44</v>
      </c>
      <c r="B16" s="40" t="s">
        <v>17</v>
      </c>
      <c r="C16" s="47" t="s">
        <v>45</v>
      </c>
      <c r="D16" s="47" t="s">
        <v>23</v>
      </c>
      <c r="E16" s="48">
        <v>44005</v>
      </c>
      <c r="F16" s="30"/>
      <c r="G16" s="46"/>
      <c r="H16" s="46"/>
      <c r="I16" s="46"/>
      <c r="J16" s="46"/>
      <c r="K16" s="46">
        <v>139.46</v>
      </c>
      <c r="L16" s="49">
        <v>1729.28</v>
      </c>
      <c r="M16" s="46"/>
      <c r="N16" s="35">
        <v>0</v>
      </c>
    </row>
    <row r="17" spans="1:14" x14ac:dyDescent="0.25">
      <c r="A17" s="47" t="s">
        <v>46</v>
      </c>
      <c r="B17" s="40" t="s">
        <v>17</v>
      </c>
      <c r="C17" s="47" t="s">
        <v>47</v>
      </c>
      <c r="D17" s="47" t="s">
        <v>29</v>
      </c>
      <c r="E17" s="48">
        <v>45531</v>
      </c>
      <c r="F17" s="30">
        <v>7161.27</v>
      </c>
      <c r="G17" s="46"/>
      <c r="H17" s="46"/>
      <c r="I17" s="46"/>
      <c r="J17" s="46"/>
      <c r="K17" s="46">
        <v>3704.1</v>
      </c>
      <c r="L17" s="49">
        <v>1729.28</v>
      </c>
      <c r="M17" s="46">
        <v>1651.25</v>
      </c>
      <c r="N17" s="35">
        <f t="shared" si="0"/>
        <v>10943.400000000001</v>
      </c>
    </row>
    <row r="18" spans="1:14" x14ac:dyDescent="0.25">
      <c r="A18" s="47" t="s">
        <v>48</v>
      </c>
      <c r="B18" s="40" t="s">
        <v>17</v>
      </c>
      <c r="C18" s="39" t="s">
        <v>49</v>
      </c>
      <c r="D18" s="47" t="s">
        <v>29</v>
      </c>
      <c r="E18" s="48">
        <v>45019</v>
      </c>
      <c r="F18" s="30">
        <v>4951.62</v>
      </c>
      <c r="G18" s="46"/>
      <c r="H18" s="46"/>
      <c r="I18" s="44"/>
      <c r="J18" s="46"/>
      <c r="K18" s="46">
        <v>2475.81</v>
      </c>
      <c r="L18" s="49">
        <v>1729.28</v>
      </c>
      <c r="M18" s="46">
        <v>512.01</v>
      </c>
      <c r="N18" s="35">
        <f t="shared" si="0"/>
        <v>8644.7000000000007</v>
      </c>
    </row>
    <row r="19" spans="1:14" x14ac:dyDescent="0.25">
      <c r="A19" s="47" t="s">
        <v>50</v>
      </c>
      <c r="B19" s="40" t="s">
        <v>17</v>
      </c>
      <c r="C19" s="39" t="s">
        <v>47</v>
      </c>
      <c r="D19" s="47" t="s">
        <v>29</v>
      </c>
      <c r="E19" s="48">
        <v>45812</v>
      </c>
      <c r="F19" s="30">
        <v>7408.21</v>
      </c>
      <c r="G19" s="46"/>
      <c r="H19" s="46"/>
      <c r="I19" s="44"/>
      <c r="J19" s="46"/>
      <c r="K19" s="46">
        <v>3704.1</v>
      </c>
      <c r="L19" s="49">
        <v>1729.28</v>
      </c>
      <c r="M19" s="46">
        <v>1753.84</v>
      </c>
      <c r="N19" s="35">
        <f t="shared" si="0"/>
        <v>11087.75</v>
      </c>
    </row>
    <row r="20" spans="1:14" x14ac:dyDescent="0.25">
      <c r="A20" s="47" t="s">
        <v>51</v>
      </c>
      <c r="B20" s="40" t="s">
        <v>17</v>
      </c>
      <c r="C20" s="39" t="s">
        <v>52</v>
      </c>
      <c r="D20" s="47" t="s">
        <v>23</v>
      </c>
      <c r="E20" s="48">
        <v>41372</v>
      </c>
      <c r="F20" s="30">
        <v>4074.52</v>
      </c>
      <c r="G20" s="46"/>
      <c r="H20" s="46"/>
      <c r="I20" s="44"/>
      <c r="J20" s="46"/>
      <c r="K20" s="46">
        <v>2037.26</v>
      </c>
      <c r="L20" s="49">
        <v>1729.28</v>
      </c>
      <c r="M20" s="46">
        <v>435.56</v>
      </c>
      <c r="N20" s="35">
        <f t="shared" si="0"/>
        <v>7405.4999999999991</v>
      </c>
    </row>
    <row r="21" spans="1:14" x14ac:dyDescent="0.25">
      <c r="A21" s="47" t="s">
        <v>53</v>
      </c>
      <c r="B21" s="40" t="s">
        <v>21</v>
      </c>
      <c r="C21" s="39" t="s">
        <v>22</v>
      </c>
      <c r="D21" s="47" t="s">
        <v>23</v>
      </c>
      <c r="E21" s="48">
        <v>45017</v>
      </c>
      <c r="F21" s="30"/>
      <c r="G21" s="46"/>
      <c r="H21" s="46"/>
      <c r="I21" s="46"/>
      <c r="J21" s="46">
        <v>885.39</v>
      </c>
      <c r="K21" s="46">
        <v>0</v>
      </c>
      <c r="L21" s="49">
        <v>1729.28</v>
      </c>
      <c r="M21" s="46">
        <v>17.29</v>
      </c>
      <c r="N21" s="35">
        <f t="shared" si="0"/>
        <v>2597.38</v>
      </c>
    </row>
    <row r="22" spans="1:14" x14ac:dyDescent="0.25">
      <c r="A22" s="47" t="s">
        <v>54</v>
      </c>
      <c r="B22" s="40" t="s">
        <v>25</v>
      </c>
      <c r="C22" s="39" t="s">
        <v>55</v>
      </c>
      <c r="D22" s="47" t="s">
        <v>19</v>
      </c>
      <c r="E22" s="48">
        <v>45418</v>
      </c>
      <c r="F22" s="30">
        <v>2506.44</v>
      </c>
      <c r="G22" s="46"/>
      <c r="H22" s="46"/>
      <c r="I22" s="46"/>
      <c r="J22" s="46"/>
      <c r="K22" s="46">
        <v>1296.44</v>
      </c>
      <c r="L22" s="49">
        <v>1729.28</v>
      </c>
      <c r="M22" s="46">
        <v>220.28</v>
      </c>
      <c r="N22" s="35">
        <f t="shared" si="0"/>
        <v>5311.88</v>
      </c>
    </row>
    <row r="23" spans="1:14" x14ac:dyDescent="0.25">
      <c r="A23" s="47" t="s">
        <v>56</v>
      </c>
      <c r="B23" s="40" t="s">
        <v>21</v>
      </c>
      <c r="C23" s="39" t="s">
        <v>22</v>
      </c>
      <c r="D23" s="47" t="s">
        <v>23</v>
      </c>
      <c r="E23" s="48">
        <v>44228</v>
      </c>
      <c r="F23" s="30"/>
      <c r="G23" s="46"/>
      <c r="H23" s="46"/>
      <c r="I23" s="44"/>
      <c r="J23" s="46"/>
      <c r="K23" s="46">
        <v>0</v>
      </c>
      <c r="L23" s="49">
        <v>1729.28</v>
      </c>
      <c r="M23" s="46">
        <v>17.29</v>
      </c>
      <c r="N23" s="35">
        <f t="shared" si="0"/>
        <v>1711.99</v>
      </c>
    </row>
    <row r="24" spans="1:14" x14ac:dyDescent="0.25">
      <c r="A24" s="50" t="s">
        <v>57</v>
      </c>
      <c r="B24" s="40" t="s">
        <v>17</v>
      </c>
      <c r="C24" s="47" t="s">
        <v>58</v>
      </c>
      <c r="D24" s="47" t="s">
        <v>23</v>
      </c>
      <c r="E24" s="48">
        <v>41306</v>
      </c>
      <c r="F24" s="30">
        <v>14781.72</v>
      </c>
      <c r="G24" s="51"/>
      <c r="H24" s="46"/>
      <c r="I24" s="46"/>
      <c r="J24" s="46"/>
      <c r="K24" s="46">
        <v>7390.86</v>
      </c>
      <c r="L24" s="49">
        <v>1729.28</v>
      </c>
      <c r="M24" s="46">
        <v>3985.56</v>
      </c>
      <c r="N24" s="35">
        <f t="shared" si="0"/>
        <v>19916.299999999996</v>
      </c>
    </row>
    <row r="25" spans="1:14" x14ac:dyDescent="0.25">
      <c r="A25" s="50" t="s">
        <v>59</v>
      </c>
      <c r="B25" s="40" t="s">
        <v>17</v>
      </c>
      <c r="C25" s="47" t="s">
        <v>45</v>
      </c>
      <c r="D25" s="47" t="s">
        <v>19</v>
      </c>
      <c r="E25" s="48">
        <v>41823</v>
      </c>
      <c r="F25" s="30">
        <v>3346.99</v>
      </c>
      <c r="G25" s="51"/>
      <c r="H25" s="46"/>
      <c r="I25" s="46"/>
      <c r="J25" s="46"/>
      <c r="K25" s="46">
        <v>1673.49</v>
      </c>
      <c r="L25" s="49">
        <v>1729.28</v>
      </c>
      <c r="M25" s="46">
        <v>307.51</v>
      </c>
      <c r="N25" s="35">
        <f t="shared" si="0"/>
        <v>6442.2499999999991</v>
      </c>
    </row>
    <row r="26" spans="1:14" ht="51.75" x14ac:dyDescent="0.25">
      <c r="A26" s="52" t="s">
        <v>60</v>
      </c>
      <c r="B26" s="40" t="s">
        <v>25</v>
      </c>
      <c r="C26" s="47" t="s">
        <v>61</v>
      </c>
      <c r="D26" s="39" t="s">
        <v>23</v>
      </c>
      <c r="E26" s="48">
        <v>45847</v>
      </c>
      <c r="F26" s="30">
        <v>3086.75</v>
      </c>
      <c r="G26" s="51"/>
      <c r="H26" s="46"/>
      <c r="I26" s="46"/>
      <c r="J26" s="46"/>
      <c r="K26" s="46">
        <v>0</v>
      </c>
      <c r="L26" s="49">
        <v>1729.28</v>
      </c>
      <c r="M26" s="46">
        <v>276.27999999999997</v>
      </c>
      <c r="N26" s="35">
        <f t="shared" si="0"/>
        <v>4539.75</v>
      </c>
    </row>
    <row r="27" spans="1:14" ht="51.75" x14ac:dyDescent="0.25">
      <c r="A27" s="52" t="s">
        <v>62</v>
      </c>
      <c r="B27" s="40" t="s">
        <v>17</v>
      </c>
      <c r="C27" s="47" t="s">
        <v>63</v>
      </c>
      <c r="D27" s="47" t="s">
        <v>29</v>
      </c>
      <c r="E27" s="48">
        <v>45733</v>
      </c>
      <c r="F27" s="30">
        <v>2987.98</v>
      </c>
      <c r="G27" s="51"/>
      <c r="H27" s="46"/>
      <c r="I27" s="46"/>
      <c r="J27" s="46"/>
      <c r="K27" s="46">
        <v>1543.38</v>
      </c>
      <c r="L27" s="49">
        <v>1729.28</v>
      </c>
      <c r="M27" s="46">
        <v>331.28</v>
      </c>
      <c r="N27" s="35">
        <f t="shared" si="0"/>
        <v>5929.3600000000006</v>
      </c>
    </row>
    <row r="28" spans="1:14" ht="39" x14ac:dyDescent="0.25">
      <c r="A28" s="53" t="s">
        <v>64</v>
      </c>
      <c r="B28" s="40"/>
      <c r="C28" s="47" t="s">
        <v>33</v>
      </c>
      <c r="D28" s="47" t="s">
        <v>19</v>
      </c>
      <c r="E28" s="48">
        <v>45846</v>
      </c>
      <c r="F28" s="30">
        <v>1213.4000000000001</v>
      </c>
      <c r="G28" s="51"/>
      <c r="H28" s="46"/>
      <c r="I28" s="46"/>
      <c r="J28" s="46"/>
      <c r="K28" s="46">
        <v>2037.26</v>
      </c>
      <c r="L28" s="49">
        <v>864.64</v>
      </c>
      <c r="M28" s="46">
        <v>8.64</v>
      </c>
      <c r="N28" s="35">
        <f t="shared" si="0"/>
        <v>4106.66</v>
      </c>
    </row>
    <row r="29" spans="1:14" x14ac:dyDescent="0.25">
      <c r="A29" s="54" t="s">
        <v>65</v>
      </c>
      <c r="B29" s="40" t="s">
        <v>17</v>
      </c>
      <c r="C29" s="47" t="s">
        <v>66</v>
      </c>
      <c r="D29" s="47" t="s">
        <v>19</v>
      </c>
      <c r="E29" s="48">
        <v>41790</v>
      </c>
      <c r="F29" s="30">
        <v>12951.91</v>
      </c>
      <c r="G29" s="51"/>
      <c r="H29" s="46">
        <v>2463.62</v>
      </c>
      <c r="I29" s="46">
        <v>821.21</v>
      </c>
      <c r="J29" s="46"/>
      <c r="K29" s="46">
        <v>0</v>
      </c>
      <c r="L29" s="49">
        <v>1729.28</v>
      </c>
      <c r="M29" s="46">
        <v>3194.06</v>
      </c>
      <c r="N29" s="35">
        <f t="shared" si="0"/>
        <v>14771.959999999997</v>
      </c>
    </row>
    <row r="30" spans="1:14" x14ac:dyDescent="0.25">
      <c r="A30" s="54" t="s">
        <v>67</v>
      </c>
      <c r="B30" s="40" t="s">
        <v>25</v>
      </c>
      <c r="C30" s="47" t="s">
        <v>38</v>
      </c>
      <c r="D30" s="47" t="s">
        <v>19</v>
      </c>
      <c r="E30" s="48">
        <v>45796</v>
      </c>
      <c r="F30" s="30">
        <v>3086.75</v>
      </c>
      <c r="G30" s="51"/>
      <c r="H30" s="46"/>
      <c r="I30" s="46"/>
      <c r="J30" s="46"/>
      <c r="K30" s="46">
        <v>7390.86</v>
      </c>
      <c r="L30" s="49">
        <v>1729.28</v>
      </c>
      <c r="M30" s="46">
        <v>276.27999999999997</v>
      </c>
      <c r="N30" s="35">
        <f t="shared" si="0"/>
        <v>11930.61</v>
      </c>
    </row>
    <row r="31" spans="1:14" x14ac:dyDescent="0.25">
      <c r="A31" s="54" t="s">
        <v>68</v>
      </c>
      <c r="B31" s="40" t="s">
        <v>25</v>
      </c>
      <c r="C31" s="47" t="s">
        <v>26</v>
      </c>
      <c r="D31" s="47" t="s">
        <v>23</v>
      </c>
      <c r="E31" s="48">
        <v>45810</v>
      </c>
      <c r="F31" s="30">
        <v>4074.52</v>
      </c>
      <c r="G31" s="51"/>
      <c r="H31" s="46"/>
      <c r="I31" s="46"/>
      <c r="J31" s="46"/>
      <c r="K31" s="46">
        <v>1543.38</v>
      </c>
      <c r="L31" s="49">
        <v>1729.28</v>
      </c>
      <c r="M31" s="46">
        <v>435.56</v>
      </c>
      <c r="N31" s="35">
        <f t="shared" si="0"/>
        <v>6911.619999999999</v>
      </c>
    </row>
    <row r="32" spans="1:14" x14ac:dyDescent="0.25">
      <c r="A32" s="54" t="s">
        <v>69</v>
      </c>
      <c r="B32" s="40" t="s">
        <v>17</v>
      </c>
      <c r="C32" s="47" t="s">
        <v>70</v>
      </c>
      <c r="D32" s="47" t="s">
        <v>19</v>
      </c>
      <c r="E32" s="48">
        <v>46107</v>
      </c>
      <c r="F32" s="30">
        <v>4074.52</v>
      </c>
      <c r="G32" s="46"/>
      <c r="H32" s="46"/>
      <c r="I32" s="46"/>
      <c r="J32" s="46"/>
      <c r="K32" s="46">
        <v>1975.53</v>
      </c>
      <c r="L32" s="49">
        <v>1729.28</v>
      </c>
      <c r="M32" s="46">
        <v>394.82</v>
      </c>
      <c r="N32" s="35">
        <f t="shared" si="0"/>
        <v>7384.51</v>
      </c>
    </row>
    <row r="33" spans="1:14" x14ac:dyDescent="0.25">
      <c r="A33" s="54" t="s">
        <v>71</v>
      </c>
      <c r="B33" s="40" t="s">
        <v>25</v>
      </c>
      <c r="C33" s="47" t="s">
        <v>26</v>
      </c>
      <c r="D33" s="55" t="s">
        <v>23</v>
      </c>
      <c r="E33" s="48">
        <v>45433</v>
      </c>
      <c r="F33" s="30">
        <v>2592.87</v>
      </c>
      <c r="G33" s="46"/>
      <c r="H33" s="46"/>
      <c r="I33" s="46"/>
      <c r="J33" s="46"/>
      <c r="K33" s="46">
        <v>1527.94</v>
      </c>
      <c r="L33" s="49">
        <v>1729.28</v>
      </c>
      <c r="M33" s="46">
        <v>226.32</v>
      </c>
      <c r="N33" s="35">
        <f t="shared" si="0"/>
        <v>5623.7699999999995</v>
      </c>
    </row>
    <row r="34" spans="1:14" x14ac:dyDescent="0.25">
      <c r="A34" s="56" t="s">
        <v>72</v>
      </c>
      <c r="B34" s="40" t="s">
        <v>21</v>
      </c>
      <c r="C34" s="47" t="s">
        <v>22</v>
      </c>
      <c r="D34" s="55" t="s">
        <v>19</v>
      </c>
      <c r="E34" s="48">
        <v>44504</v>
      </c>
      <c r="F34" s="30"/>
      <c r="G34" s="46"/>
      <c r="H34" s="46"/>
      <c r="I34" s="46"/>
      <c r="J34" s="46">
        <v>885.39</v>
      </c>
      <c r="K34" s="46">
        <v>1296.44</v>
      </c>
      <c r="L34" s="49">
        <v>1729.28</v>
      </c>
      <c r="M34" s="46">
        <v>17.29</v>
      </c>
      <c r="N34" s="35">
        <f t="shared" si="0"/>
        <v>3893.8199999999997</v>
      </c>
    </row>
    <row r="35" spans="1:14" x14ac:dyDescent="0.25">
      <c r="A35" s="56" t="s">
        <v>73</v>
      </c>
      <c r="B35" s="40" t="s">
        <v>25</v>
      </c>
      <c r="C35" s="47" t="s">
        <v>26</v>
      </c>
      <c r="D35" s="47" t="s">
        <v>23</v>
      </c>
      <c r="E35" s="48">
        <v>45714</v>
      </c>
      <c r="F35" s="30">
        <v>2592.87</v>
      </c>
      <c r="G35" s="46"/>
      <c r="H35" s="46"/>
      <c r="I35" s="46"/>
      <c r="J35" s="46"/>
      <c r="K35" s="46">
        <v>0</v>
      </c>
      <c r="L35" s="49">
        <v>1729.28</v>
      </c>
      <c r="M35" s="46">
        <v>226.32</v>
      </c>
      <c r="N35" s="35">
        <f t="shared" si="0"/>
        <v>4095.8299999999995</v>
      </c>
    </row>
    <row r="36" spans="1:14" x14ac:dyDescent="0.25">
      <c r="A36" s="56" t="s">
        <v>74</v>
      </c>
      <c r="B36" s="40" t="s">
        <v>21</v>
      </c>
      <c r="C36" s="47" t="s">
        <v>22</v>
      </c>
      <c r="D36" s="47" t="s">
        <v>23</v>
      </c>
      <c r="E36" s="48">
        <v>44004</v>
      </c>
      <c r="F36" s="30"/>
      <c r="G36" s="46"/>
      <c r="H36" s="46"/>
      <c r="I36" s="46"/>
      <c r="J36" s="46"/>
      <c r="K36" s="46">
        <v>1296.44</v>
      </c>
      <c r="L36" s="49">
        <v>1729.28</v>
      </c>
      <c r="M36" s="46">
        <v>17.29</v>
      </c>
      <c r="N36" s="35">
        <f t="shared" si="0"/>
        <v>3008.4300000000003</v>
      </c>
    </row>
    <row r="37" spans="1:14" x14ac:dyDescent="0.25">
      <c r="A37" s="56" t="s">
        <v>75</v>
      </c>
      <c r="B37" s="40" t="s">
        <v>21</v>
      </c>
      <c r="C37" s="47" t="s">
        <v>22</v>
      </c>
      <c r="D37" s="47" t="s">
        <v>23</v>
      </c>
      <c r="E37" s="48">
        <v>45017</v>
      </c>
      <c r="F37" s="30"/>
      <c r="G37" s="46"/>
      <c r="H37" s="46"/>
      <c r="I37" s="46"/>
      <c r="J37" s="46"/>
      <c r="K37" s="46">
        <v>0</v>
      </c>
      <c r="L37" s="49">
        <v>1729.28</v>
      </c>
      <c r="M37" s="46">
        <v>17.29</v>
      </c>
      <c r="N37" s="35">
        <f t="shared" si="0"/>
        <v>1711.99</v>
      </c>
    </row>
    <row r="38" spans="1:14" x14ac:dyDescent="0.25">
      <c r="A38" s="56" t="s">
        <v>76</v>
      </c>
      <c r="B38" s="40"/>
      <c r="C38" s="47" t="s">
        <v>33</v>
      </c>
      <c r="D38" s="47" t="s">
        <v>19</v>
      </c>
      <c r="E38" s="48">
        <v>46104</v>
      </c>
      <c r="F38" s="30">
        <v>1213.4000000000001</v>
      </c>
      <c r="G38" s="46"/>
      <c r="H38" s="46"/>
      <c r="I38" s="46"/>
      <c r="J38" s="46"/>
      <c r="K38" s="46">
        <v>0</v>
      </c>
      <c r="L38" s="49">
        <v>864.64</v>
      </c>
      <c r="M38" s="46">
        <v>8.64</v>
      </c>
      <c r="N38" s="35">
        <f t="shared" si="0"/>
        <v>2069.4</v>
      </c>
    </row>
    <row r="39" spans="1:14" x14ac:dyDescent="0.25">
      <c r="A39" s="54" t="s">
        <v>77</v>
      </c>
      <c r="B39" s="40" t="s">
        <v>17</v>
      </c>
      <c r="C39" s="47" t="s">
        <v>78</v>
      </c>
      <c r="D39" s="47" t="s">
        <v>29</v>
      </c>
      <c r="E39" s="48">
        <v>45341</v>
      </c>
      <c r="F39" s="30">
        <v>18273.580000000002</v>
      </c>
      <c r="G39" s="46"/>
      <c r="H39" s="57"/>
      <c r="I39" s="57"/>
      <c r="J39" s="46"/>
      <c r="K39" s="46">
        <v>0</v>
      </c>
      <c r="L39" s="49">
        <v>1729.28</v>
      </c>
      <c r="M39" s="57">
        <v>5111.92</v>
      </c>
      <c r="N39" s="35">
        <f t="shared" si="0"/>
        <v>14890.94</v>
      </c>
    </row>
    <row r="40" spans="1:14" x14ac:dyDescent="0.25">
      <c r="A40" s="56" t="s">
        <v>79</v>
      </c>
      <c r="B40" s="40" t="s">
        <v>21</v>
      </c>
      <c r="C40" s="47" t="s">
        <v>22</v>
      </c>
      <c r="D40" s="47" t="s">
        <v>23</v>
      </c>
      <c r="E40" s="48">
        <v>45518</v>
      </c>
      <c r="F40" s="30"/>
      <c r="G40" s="46"/>
      <c r="H40" s="46"/>
      <c r="I40" s="46"/>
      <c r="J40" s="46"/>
      <c r="K40" s="46">
        <v>9136.7900000000009</v>
      </c>
      <c r="L40" s="49">
        <v>1729.28</v>
      </c>
      <c r="M40" s="46">
        <v>17.29</v>
      </c>
      <c r="N40" s="35">
        <f t="shared" si="0"/>
        <v>10848.78</v>
      </c>
    </row>
    <row r="41" spans="1:14" x14ac:dyDescent="0.25">
      <c r="A41" s="56" t="s">
        <v>80</v>
      </c>
      <c r="B41" s="40" t="s">
        <v>21</v>
      </c>
      <c r="C41" s="47" t="s">
        <v>22</v>
      </c>
      <c r="D41" s="39" t="s">
        <v>23</v>
      </c>
      <c r="E41" s="48">
        <v>44256</v>
      </c>
      <c r="F41" s="30"/>
      <c r="G41" s="46"/>
      <c r="H41" s="46"/>
      <c r="I41" s="46"/>
      <c r="J41" s="46">
        <v>418.05</v>
      </c>
      <c r="K41" s="46">
        <v>0</v>
      </c>
      <c r="L41" s="49">
        <v>1729.28</v>
      </c>
      <c r="M41" s="46">
        <v>17.29</v>
      </c>
      <c r="N41" s="35">
        <f t="shared" si="0"/>
        <v>2130.04</v>
      </c>
    </row>
    <row r="42" spans="1:14" x14ac:dyDescent="0.25">
      <c r="A42" s="54" t="s">
        <v>81</v>
      </c>
      <c r="B42" s="40" t="s">
        <v>17</v>
      </c>
      <c r="C42" s="47" t="s">
        <v>82</v>
      </c>
      <c r="D42" s="39" t="s">
        <v>19</v>
      </c>
      <c r="E42" s="41">
        <v>42040</v>
      </c>
      <c r="F42" s="30">
        <v>6315.42</v>
      </c>
      <c r="G42" s="46"/>
      <c r="H42" s="46"/>
      <c r="I42" s="46"/>
      <c r="J42" s="46"/>
      <c r="K42" s="46">
        <v>0</v>
      </c>
      <c r="L42" s="49">
        <v>1729.28</v>
      </c>
      <c r="M42" s="46">
        <v>1306.93</v>
      </c>
      <c r="N42" s="35">
        <f t="shared" si="0"/>
        <v>6737.7699999999995</v>
      </c>
    </row>
    <row r="43" spans="1:14" x14ac:dyDescent="0.25">
      <c r="A43" s="56" t="s">
        <v>83</v>
      </c>
      <c r="B43" s="40" t="s">
        <v>21</v>
      </c>
      <c r="C43" s="39" t="s">
        <v>22</v>
      </c>
      <c r="D43" s="47" t="s">
        <v>23</v>
      </c>
      <c r="E43" s="41">
        <v>44682</v>
      </c>
      <c r="F43" s="30"/>
      <c r="G43" s="46"/>
      <c r="H43" s="46"/>
      <c r="I43" s="46"/>
      <c r="J43" s="46">
        <v>885.39</v>
      </c>
      <c r="K43" s="46">
        <v>3157.71</v>
      </c>
      <c r="L43" s="49">
        <v>1729.28</v>
      </c>
      <c r="M43" s="46">
        <v>17.29</v>
      </c>
      <c r="N43" s="35">
        <f t="shared" si="0"/>
        <v>5755.09</v>
      </c>
    </row>
    <row r="44" spans="1:14" x14ac:dyDescent="0.25">
      <c r="A44" s="56" t="s">
        <v>84</v>
      </c>
      <c r="B44" s="40" t="s">
        <v>25</v>
      </c>
      <c r="C44" s="39" t="s">
        <v>85</v>
      </c>
      <c r="D44" s="47" t="s">
        <v>19</v>
      </c>
      <c r="E44" s="41">
        <v>45722</v>
      </c>
      <c r="F44" s="30">
        <v>4074.52</v>
      </c>
      <c r="G44" s="46"/>
      <c r="H44" s="46"/>
      <c r="I44" s="46"/>
      <c r="J44" s="46"/>
      <c r="K44" s="46">
        <v>0</v>
      </c>
      <c r="L44" s="49">
        <v>1729.28</v>
      </c>
      <c r="M44" s="46">
        <v>394.82</v>
      </c>
      <c r="N44" s="35">
        <f t="shared" si="0"/>
        <v>5408.9800000000005</v>
      </c>
    </row>
    <row r="45" spans="1:14" x14ac:dyDescent="0.25">
      <c r="A45" s="54" t="s">
        <v>86</v>
      </c>
      <c r="B45" s="40" t="s">
        <v>17</v>
      </c>
      <c r="C45" s="39" t="s">
        <v>63</v>
      </c>
      <c r="D45" s="47" t="s">
        <v>29</v>
      </c>
      <c r="E45" s="41">
        <v>45348</v>
      </c>
      <c r="F45" s="30">
        <v>4074.52</v>
      </c>
      <c r="G45" s="46"/>
      <c r="H45" s="46"/>
      <c r="I45" s="46"/>
      <c r="J45" s="46"/>
      <c r="K45" s="46">
        <v>2037.27</v>
      </c>
      <c r="L45" s="49">
        <v>1729.28</v>
      </c>
      <c r="M45" s="46">
        <v>394.82</v>
      </c>
      <c r="N45" s="35">
        <f t="shared" si="0"/>
        <v>7446.25</v>
      </c>
    </row>
    <row r="46" spans="1:14" x14ac:dyDescent="0.25">
      <c r="A46" s="54" t="s">
        <v>87</v>
      </c>
      <c r="B46" s="40" t="s">
        <v>25</v>
      </c>
      <c r="C46" s="47" t="s">
        <v>88</v>
      </c>
      <c r="D46" s="47" t="s">
        <v>19</v>
      </c>
      <c r="E46" s="48">
        <v>46083</v>
      </c>
      <c r="F46" s="30">
        <v>3086.75</v>
      </c>
      <c r="G46" s="46"/>
      <c r="H46" s="46"/>
      <c r="I46" s="46"/>
      <c r="J46" s="46"/>
      <c r="K46" s="46">
        <v>2037.26</v>
      </c>
      <c r="L46" s="49">
        <v>1729.28</v>
      </c>
      <c r="M46" s="46">
        <v>364.57</v>
      </c>
      <c r="N46" s="35">
        <f t="shared" si="0"/>
        <v>6488.72</v>
      </c>
    </row>
    <row r="47" spans="1:14" ht="64.5" x14ac:dyDescent="0.25">
      <c r="A47" s="53" t="s">
        <v>89</v>
      </c>
      <c r="B47" s="40" t="s">
        <v>17</v>
      </c>
      <c r="C47" s="55" t="s">
        <v>90</v>
      </c>
      <c r="D47" s="55" t="s">
        <v>19</v>
      </c>
      <c r="E47" s="48">
        <v>42541</v>
      </c>
      <c r="F47" s="30">
        <v>6315.42</v>
      </c>
      <c r="G47" s="46"/>
      <c r="H47" s="46"/>
      <c r="I47" s="44"/>
      <c r="J47" s="46"/>
      <c r="K47" s="46">
        <v>1286.1500000000001</v>
      </c>
      <c r="L47" s="49">
        <v>1729.28</v>
      </c>
      <c r="M47" s="46">
        <v>1193.25</v>
      </c>
      <c r="N47" s="35">
        <f t="shared" si="0"/>
        <v>8137.6</v>
      </c>
    </row>
    <row r="48" spans="1:14" ht="51.75" x14ac:dyDescent="0.25">
      <c r="A48" s="53" t="s">
        <v>91</v>
      </c>
      <c r="B48" s="40"/>
      <c r="C48" s="55" t="s">
        <v>33</v>
      </c>
      <c r="D48" s="55" t="s">
        <v>19</v>
      </c>
      <c r="E48" s="48">
        <v>45630</v>
      </c>
      <c r="F48" s="30">
        <v>1213.4000000000001</v>
      </c>
      <c r="G48" s="46"/>
      <c r="H48" s="46"/>
      <c r="I48" s="44"/>
      <c r="J48" s="46"/>
      <c r="K48" s="46">
        <v>3157.71</v>
      </c>
      <c r="L48" s="49">
        <v>864.64</v>
      </c>
      <c r="M48" s="46">
        <v>8.64</v>
      </c>
      <c r="N48" s="35">
        <f t="shared" si="0"/>
        <v>5227.1100000000006</v>
      </c>
    </row>
    <row r="49" spans="1:14" ht="39" x14ac:dyDescent="0.25">
      <c r="A49" s="53" t="s">
        <v>92</v>
      </c>
      <c r="B49" s="40"/>
      <c r="C49" s="47" t="s">
        <v>33</v>
      </c>
      <c r="D49" s="47" t="s">
        <v>29</v>
      </c>
      <c r="E49" s="48">
        <v>46104</v>
      </c>
      <c r="F49" s="30">
        <v>1213.4000000000001</v>
      </c>
      <c r="G49" s="46"/>
      <c r="H49" s="46"/>
      <c r="I49" s="46"/>
      <c r="J49" s="46"/>
      <c r="K49" s="46">
        <v>0</v>
      </c>
      <c r="L49" s="49">
        <v>864.64</v>
      </c>
      <c r="M49" s="46">
        <v>8.64</v>
      </c>
      <c r="N49" s="35">
        <f t="shared" si="0"/>
        <v>2069.4</v>
      </c>
    </row>
    <row r="50" spans="1:14" ht="39" x14ac:dyDescent="0.25">
      <c r="A50" s="53" t="s">
        <v>93</v>
      </c>
      <c r="B50" s="40" t="s">
        <v>25</v>
      </c>
      <c r="C50" s="55" t="s">
        <v>94</v>
      </c>
      <c r="D50" s="55" t="s">
        <v>23</v>
      </c>
      <c r="E50" s="48">
        <v>45691</v>
      </c>
      <c r="F50" s="30">
        <v>3086.75</v>
      </c>
      <c r="G50" s="46"/>
      <c r="H50" s="46"/>
      <c r="I50" s="46"/>
      <c r="J50" s="46"/>
      <c r="K50" s="46">
        <v>0</v>
      </c>
      <c r="L50" s="49">
        <v>1729.28</v>
      </c>
      <c r="M50" s="46">
        <v>276.27999999999997</v>
      </c>
      <c r="N50" s="35">
        <f t="shared" si="0"/>
        <v>4539.75</v>
      </c>
    </row>
    <row r="51" spans="1:14" ht="64.5" x14ac:dyDescent="0.25">
      <c r="A51" s="54" t="s">
        <v>95</v>
      </c>
      <c r="B51" s="40" t="s">
        <v>17</v>
      </c>
      <c r="C51" s="55" t="s">
        <v>96</v>
      </c>
      <c r="D51" s="47" t="s">
        <v>23</v>
      </c>
      <c r="E51" s="48">
        <v>42865</v>
      </c>
      <c r="F51" s="30">
        <v>4074.52</v>
      </c>
      <c r="G51" s="46"/>
      <c r="H51" s="46"/>
      <c r="I51" s="46"/>
      <c r="J51" s="46"/>
      <c r="K51" s="46">
        <v>1543.38</v>
      </c>
      <c r="L51" s="49">
        <v>1729.28</v>
      </c>
      <c r="M51" s="46">
        <v>435.56</v>
      </c>
      <c r="N51" s="35">
        <f t="shared" si="0"/>
        <v>6911.619999999999</v>
      </c>
    </row>
    <row r="52" spans="1:14" ht="39" x14ac:dyDescent="0.25">
      <c r="A52" s="54" t="s">
        <v>97</v>
      </c>
      <c r="B52" s="40" t="s">
        <v>17</v>
      </c>
      <c r="C52" s="55" t="s">
        <v>98</v>
      </c>
      <c r="D52" s="47" t="s">
        <v>19</v>
      </c>
      <c r="E52" s="48">
        <v>41439</v>
      </c>
      <c r="F52" s="30">
        <v>4074.52</v>
      </c>
      <c r="G52" s="46"/>
      <c r="H52" s="46"/>
      <c r="I52" s="44"/>
      <c r="J52" s="57"/>
      <c r="K52" s="46">
        <v>2037.26</v>
      </c>
      <c r="L52" s="49">
        <v>1729.28</v>
      </c>
      <c r="M52" s="46">
        <v>952.63</v>
      </c>
      <c r="N52" s="35">
        <f t="shared" si="0"/>
        <v>6888.4299999999994</v>
      </c>
    </row>
    <row r="53" spans="1:14" ht="51.75" x14ac:dyDescent="0.25">
      <c r="A53" s="56" t="s">
        <v>99</v>
      </c>
      <c r="B53" s="40" t="s">
        <v>21</v>
      </c>
      <c r="C53" s="55" t="s">
        <v>22</v>
      </c>
      <c r="D53" s="47" t="s">
        <v>23</v>
      </c>
      <c r="E53" s="48">
        <v>45518</v>
      </c>
      <c r="F53" s="30"/>
      <c r="G53" s="46"/>
      <c r="H53" s="46"/>
      <c r="I53" s="44"/>
      <c r="J53" s="46"/>
      <c r="K53" s="46">
        <v>2037.26</v>
      </c>
      <c r="L53" s="49">
        <v>1729.28</v>
      </c>
      <c r="M53" s="46">
        <v>17.29</v>
      </c>
      <c r="N53" s="35">
        <f t="shared" si="0"/>
        <v>3749.25</v>
      </c>
    </row>
    <row r="54" spans="1:14" ht="39" x14ac:dyDescent="0.25">
      <c r="A54" s="58" t="s">
        <v>100</v>
      </c>
      <c r="B54" s="40" t="s">
        <v>17</v>
      </c>
      <c r="C54" s="47" t="s">
        <v>101</v>
      </c>
      <c r="D54" s="47" t="s">
        <v>23</v>
      </c>
      <c r="E54" s="48">
        <v>43364</v>
      </c>
      <c r="F54" s="30">
        <v>4074.52</v>
      </c>
      <c r="G54" s="46"/>
      <c r="H54" s="46"/>
      <c r="I54" s="46"/>
      <c r="J54" s="46"/>
      <c r="K54" s="46">
        <v>0</v>
      </c>
      <c r="L54" s="49">
        <v>1729.28</v>
      </c>
      <c r="M54" s="46">
        <v>435.56</v>
      </c>
      <c r="N54" s="35">
        <f t="shared" si="0"/>
        <v>5368.24</v>
      </c>
    </row>
    <row r="55" spans="1:14" x14ac:dyDescent="0.25">
      <c r="A55" s="54" t="s">
        <v>102</v>
      </c>
      <c r="B55" s="40" t="s">
        <v>17</v>
      </c>
      <c r="C55" s="47" t="s">
        <v>103</v>
      </c>
      <c r="D55" s="39" t="s">
        <v>23</v>
      </c>
      <c r="E55" s="41">
        <v>41439</v>
      </c>
      <c r="F55" s="30">
        <v>3938.7</v>
      </c>
      <c r="G55" s="46"/>
      <c r="H55" s="46"/>
      <c r="I55" s="46"/>
      <c r="J55" s="46"/>
      <c r="K55" s="46">
        <v>2037.26</v>
      </c>
      <c r="L55" s="49">
        <v>1729.28</v>
      </c>
      <c r="M55" s="57">
        <v>386.69</v>
      </c>
      <c r="N55" s="35">
        <f t="shared" si="0"/>
        <v>7318.55</v>
      </c>
    </row>
    <row r="56" spans="1:14" ht="39" x14ac:dyDescent="0.25">
      <c r="A56" s="53" t="s">
        <v>104</v>
      </c>
      <c r="B56" s="40" t="s">
        <v>17</v>
      </c>
      <c r="C56" s="55" t="s">
        <v>105</v>
      </c>
      <c r="D56" s="47" t="s">
        <v>19</v>
      </c>
      <c r="E56" s="48">
        <v>43360</v>
      </c>
      <c r="F56" s="30">
        <v>4074.52</v>
      </c>
      <c r="G56" s="46"/>
      <c r="H56" s="57"/>
      <c r="I56" s="57"/>
      <c r="J56" s="46"/>
      <c r="K56" s="57">
        <v>2037.26</v>
      </c>
      <c r="L56" s="49">
        <v>1729.28</v>
      </c>
      <c r="M56" s="57">
        <v>394.82</v>
      </c>
      <c r="N56" s="35">
        <f t="shared" si="0"/>
        <v>7446.24</v>
      </c>
    </row>
    <row r="57" spans="1:14" ht="26.25" x14ac:dyDescent="0.25">
      <c r="A57" s="53" t="s">
        <v>106</v>
      </c>
      <c r="B57" s="40" t="s">
        <v>25</v>
      </c>
      <c r="C57" s="55" t="s">
        <v>107</v>
      </c>
      <c r="D57" s="47" t="s">
        <v>19</v>
      </c>
      <c r="E57" s="48">
        <v>45610</v>
      </c>
      <c r="F57" s="30">
        <v>4074.52</v>
      </c>
      <c r="G57" s="46"/>
      <c r="H57" s="46"/>
      <c r="I57" s="46"/>
      <c r="J57" s="46"/>
      <c r="K57" s="46">
        <v>2037.26</v>
      </c>
      <c r="L57" s="49">
        <v>1729.28</v>
      </c>
      <c r="M57" s="46">
        <v>394.82</v>
      </c>
      <c r="N57" s="35">
        <f t="shared" si="0"/>
        <v>7446.24</v>
      </c>
    </row>
    <row r="58" spans="1:14" ht="39" x14ac:dyDescent="0.25">
      <c r="A58" s="53" t="s">
        <v>108</v>
      </c>
      <c r="B58" s="40"/>
      <c r="C58" s="40" t="s">
        <v>33</v>
      </c>
      <c r="D58" s="47" t="s">
        <v>23</v>
      </c>
      <c r="E58" s="48">
        <v>46155</v>
      </c>
      <c r="F58" s="30">
        <v>600</v>
      </c>
      <c r="G58" s="46"/>
      <c r="H58" s="46"/>
      <c r="I58" s="46"/>
      <c r="J58" s="46"/>
      <c r="K58" s="46">
        <v>2037.27</v>
      </c>
      <c r="L58" s="49"/>
      <c r="M58" s="46">
        <v>13.82</v>
      </c>
      <c r="N58" s="35">
        <f t="shared" si="0"/>
        <v>2623.45</v>
      </c>
    </row>
    <row r="59" spans="1:14" x14ac:dyDescent="0.25">
      <c r="A59" s="56" t="s">
        <v>109</v>
      </c>
      <c r="B59" s="40" t="s">
        <v>21</v>
      </c>
      <c r="C59" s="39" t="s">
        <v>22</v>
      </c>
      <c r="D59" s="47" t="s">
        <v>23</v>
      </c>
      <c r="E59" s="48">
        <v>45047</v>
      </c>
      <c r="F59" s="30"/>
      <c r="G59" s="46"/>
      <c r="H59" s="46"/>
      <c r="I59" s="46"/>
      <c r="J59" s="46"/>
      <c r="K59" s="46">
        <v>0</v>
      </c>
      <c r="L59" s="49">
        <v>1729.28</v>
      </c>
      <c r="M59" s="46">
        <v>17.29</v>
      </c>
      <c r="N59" s="35">
        <f t="shared" si="0"/>
        <v>1711.99</v>
      </c>
    </row>
    <row r="60" spans="1:14" x14ac:dyDescent="0.25">
      <c r="A60" s="56" t="s">
        <v>110</v>
      </c>
      <c r="B60" s="40" t="s">
        <v>21</v>
      </c>
      <c r="C60" s="39" t="s">
        <v>22</v>
      </c>
      <c r="D60" s="47" t="s">
        <v>29</v>
      </c>
      <c r="E60" s="48">
        <v>44263</v>
      </c>
      <c r="F60" s="30"/>
      <c r="G60" s="46"/>
      <c r="H60" s="46"/>
      <c r="I60" s="46"/>
      <c r="J60" s="46">
        <v>418.05</v>
      </c>
      <c r="K60" s="46">
        <v>0</v>
      </c>
      <c r="L60" s="49">
        <v>1729.28</v>
      </c>
      <c r="M60" s="46">
        <v>17.29</v>
      </c>
      <c r="N60" s="35">
        <f t="shared" si="0"/>
        <v>2130.04</v>
      </c>
    </row>
    <row r="61" spans="1:14" ht="51.75" x14ac:dyDescent="0.25">
      <c r="A61" s="56" t="s">
        <v>111</v>
      </c>
      <c r="B61" s="40" t="s">
        <v>21</v>
      </c>
      <c r="C61" s="59" t="s">
        <v>22</v>
      </c>
      <c r="D61" s="47" t="s">
        <v>23</v>
      </c>
      <c r="E61" s="48">
        <v>44805</v>
      </c>
      <c r="F61" s="30"/>
      <c r="G61" s="46"/>
      <c r="H61" s="46"/>
      <c r="I61" s="46"/>
      <c r="J61" s="46"/>
      <c r="K61" s="46">
        <v>0</v>
      </c>
      <c r="L61" s="49">
        <v>1729.28</v>
      </c>
      <c r="M61" s="46">
        <v>17.29</v>
      </c>
      <c r="N61" s="35">
        <f t="shared" si="0"/>
        <v>1711.99</v>
      </c>
    </row>
    <row r="62" spans="1:14" ht="64.5" x14ac:dyDescent="0.25">
      <c r="A62" s="53" t="s">
        <v>112</v>
      </c>
      <c r="B62" s="40" t="s">
        <v>17</v>
      </c>
      <c r="C62" s="60" t="s">
        <v>113</v>
      </c>
      <c r="D62" s="47" t="s">
        <v>23</v>
      </c>
      <c r="E62" s="48">
        <v>42040</v>
      </c>
      <c r="F62" s="30">
        <v>4074.52</v>
      </c>
      <c r="G62" s="46"/>
      <c r="H62" s="46"/>
      <c r="I62" s="46"/>
      <c r="J62" s="46"/>
      <c r="K62" s="46">
        <v>2037.26</v>
      </c>
      <c r="L62" s="49">
        <v>1729.28</v>
      </c>
      <c r="M62" s="46">
        <v>394.82</v>
      </c>
      <c r="N62" s="35">
        <f t="shared" si="0"/>
        <v>7446.24</v>
      </c>
    </row>
    <row r="63" spans="1:14" x14ac:dyDescent="0.25">
      <c r="A63" s="56" t="s">
        <v>114</v>
      </c>
      <c r="B63" s="40" t="s">
        <v>17</v>
      </c>
      <c r="C63" s="36" t="s">
        <v>115</v>
      </c>
      <c r="D63" s="47" t="s">
        <v>23</v>
      </c>
      <c r="E63" s="48">
        <v>46038</v>
      </c>
      <c r="F63" s="30">
        <v>3346.99</v>
      </c>
      <c r="G63" s="46"/>
      <c r="H63" s="46"/>
      <c r="I63" s="46"/>
      <c r="J63" s="46"/>
      <c r="K63" s="46">
        <v>1673.49</v>
      </c>
      <c r="L63" s="49">
        <v>1729.28</v>
      </c>
      <c r="M63" s="46">
        <v>307.51</v>
      </c>
      <c r="N63" s="35">
        <f t="shared" si="0"/>
        <v>6442.2499999999991</v>
      </c>
    </row>
    <row r="64" spans="1:14" x14ac:dyDescent="0.25">
      <c r="A64" s="56" t="s">
        <v>116</v>
      </c>
      <c r="B64" s="40" t="s">
        <v>17</v>
      </c>
      <c r="C64" s="61" t="s">
        <v>117</v>
      </c>
      <c r="D64" s="47" t="s">
        <v>23</v>
      </c>
      <c r="E64" s="48">
        <v>46048</v>
      </c>
      <c r="F64" s="30">
        <v>3086.75</v>
      </c>
      <c r="G64" s="46"/>
      <c r="H64" s="46"/>
      <c r="I64" s="46"/>
      <c r="J64" s="46"/>
      <c r="K64" s="46">
        <v>1414.76</v>
      </c>
      <c r="L64" s="49">
        <v>1729.28</v>
      </c>
      <c r="M64" s="46">
        <v>276.27999999999997</v>
      </c>
      <c r="N64" s="35">
        <f t="shared" si="0"/>
        <v>5954.51</v>
      </c>
    </row>
  </sheetData>
  <mergeCells count="3">
    <mergeCell ref="A1:B1"/>
    <mergeCell ref="C1:K1"/>
    <mergeCell ref="C2:K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Henrique Santana Amaral</dc:creator>
  <cp:lastModifiedBy>Pedro Henrique Santana Amaral</cp:lastModifiedBy>
  <dcterms:created xsi:type="dcterms:W3CDTF">2026-06-08T14:42:25Z</dcterms:created>
  <dcterms:modified xsi:type="dcterms:W3CDTF">2026-06-08T14:43:48Z</dcterms:modified>
</cp:coreProperties>
</file>